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gasardegna-my.sharepoint.com/personal/silvia_deantoniis_egas_sardegna_it/Documents/De Antoniis/2021/trasparenza/"/>
    </mc:Choice>
  </mc:AlternateContent>
  <xr:revisionPtr revIDLastSave="19" documentId="8_{98CA2C79-6FEE-4E20-BF78-ED2B3FCED808}" xr6:coauthVersionLast="47" xr6:coauthVersionMax="47" xr10:uidLastSave="{EB2087CF-D0C1-4BDF-A365-07D7415499C8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7" i="1"/>
  <c r="B14" i="1" l="1"/>
  <c r="C13" i="1"/>
  <c r="C6" i="1"/>
  <c r="B6" i="1" l="1"/>
  <c r="C15" i="1" l="1"/>
  <c r="D15" i="1"/>
  <c r="B15" i="1"/>
</calcChain>
</file>

<file path=xl/sharedStrings.xml><?xml version="1.0" encoding="utf-8"?>
<sst xmlns="http://schemas.openxmlformats.org/spreadsheetml/2006/main" count="14" uniqueCount="14">
  <si>
    <t>COMPENSI PER PRODUTTIVITA'</t>
  </si>
  <si>
    <t>STANZIATI</t>
  </si>
  <si>
    <t>DISTRIBUITI</t>
  </si>
  <si>
    <t xml:space="preserve">TOTALE </t>
  </si>
  <si>
    <t>RISULTATO DIRIGENTE</t>
  </si>
  <si>
    <t>RETRIBUZIONE DI POSIZIONE</t>
  </si>
  <si>
    <t>RISULTATO EROGATO</t>
  </si>
  <si>
    <t>DIRIGENTE AMMINISTRATIVO</t>
  </si>
  <si>
    <t>DIRIGENTE TECNICO</t>
  </si>
  <si>
    <t>TOTALE</t>
  </si>
  <si>
    <t>VALORE MASSIMO RISULTATO 25%</t>
  </si>
  <si>
    <t>PERSONALE</t>
  </si>
  <si>
    <t>AMMONTARE COMPLESSIVO DEI PREMI COLLEGATI ALLA PERFORMANCE STANZIATI E DISTRIBUITI ANNO 2023 (Art. 20, c.1, DLgs 33/2013)</t>
  </si>
  <si>
    <t>DIRETTORE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</si>
</sst>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[$€-2]\ * #,##0.00_-;\-[$€-2]\ * #,##0.00_-;_-[$€-2]\ * \-??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6" fontId="7" fillId="0" borderId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justify" vertical="center"/>
    </xf>
    <xf numFmtId="0" fontId="3" fillId="0" borderId="0" xfId="0" applyFont="1"/>
    <xf numFmtId="165" fontId="1" fillId="0" borderId="0" xfId="1" applyFont="1"/>
    <xf numFmtId="44" fontId="0" fillId="0" borderId="3" xfId="0" applyNumberFormat="1" applyBorder="1"/>
    <xf numFmtId="44" fontId="0" fillId="0" borderId="2" xfId="0" applyNumberFormat="1" applyBorder="1"/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4" fontId="6" fillId="0" borderId="3" xfId="0" applyNumberFormat="1" applyFont="1" applyBorder="1"/>
    <xf numFmtId="44" fontId="6" fillId="0" borderId="2" xfId="0" applyNumberFormat="1" applyFont="1" applyBorder="1"/>
    <xf numFmtId="44" fontId="1" fillId="0" borderId="0" xfId="0" applyNumberFormat="1" applyFont="1"/>
  </cellXfs>
  <cellStyles count="3">
    <cellStyle name="Euro" xfId="2" xr:uid="{00000000-0005-0000-0000-000000000000}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H9" sqref="H9"/>
    </sheetView>
  </sheetViews>
  <sheetFormatPr defaultRowHeight="15" x14ac:dyDescent="0.25"/>
  <cols>
    <col min="1" max="1" width="29.42578125" customWidth="1"/>
    <col min="2" max="2" width="13.85546875" customWidth="1"/>
    <col min="3" max="3" width="11.85546875" bestFit="1" customWidth="1"/>
    <col min="4" max="4" width="12" bestFit="1" customWidth="1"/>
  </cols>
  <sheetData>
    <row r="1" spans="1:14" x14ac:dyDescent="0.2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1"/>
      <c r="M1" s="1"/>
      <c r="N1" s="2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2"/>
      <c r="N2" s="2"/>
    </row>
    <row r="3" spans="1:14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x14ac:dyDescent="0.25">
      <c r="A4" s="15" t="s">
        <v>11</v>
      </c>
      <c r="B4" s="16" t="s">
        <v>1</v>
      </c>
      <c r="C4" s="16" t="s">
        <v>2</v>
      </c>
      <c r="D4" s="1"/>
      <c r="E4" s="1"/>
      <c r="F4" s="1"/>
      <c r="G4" s="1"/>
      <c r="H4" s="1"/>
      <c r="I4" s="1"/>
      <c r="J4" s="1"/>
      <c r="K4" s="1"/>
      <c r="L4" s="2"/>
      <c r="M4" s="2"/>
    </row>
    <row r="5" spans="1:14" x14ac:dyDescent="0.25">
      <c r="A5" s="12" t="s">
        <v>0</v>
      </c>
      <c r="B5" s="13">
        <v>34979.03</v>
      </c>
      <c r="C5" s="13">
        <v>34778.39</v>
      </c>
      <c r="D5" s="21"/>
      <c r="E5" s="1"/>
      <c r="F5" s="1"/>
      <c r="G5" s="1"/>
      <c r="H5" s="1"/>
      <c r="I5" s="1"/>
      <c r="J5" s="1"/>
      <c r="K5" s="1"/>
      <c r="L5" s="2"/>
      <c r="M5" s="2"/>
    </row>
    <row r="6" spans="1:14" x14ac:dyDescent="0.25">
      <c r="A6" s="17" t="s">
        <v>3</v>
      </c>
      <c r="B6" s="14">
        <f>SUM(B5:B5)</f>
        <v>34979.03</v>
      </c>
      <c r="C6" s="14">
        <f>SUM(C5:C5)</f>
        <v>34778.39</v>
      </c>
      <c r="D6" s="1"/>
      <c r="E6" s="1"/>
      <c r="F6" s="1"/>
      <c r="G6" s="1"/>
      <c r="H6" s="1"/>
      <c r="I6" s="1"/>
      <c r="J6" s="1"/>
      <c r="K6" s="1"/>
      <c r="L6" s="2"/>
      <c r="M6" s="2"/>
    </row>
    <row r="7" spans="1:14" x14ac:dyDescent="0.25">
      <c r="A7" s="1"/>
      <c r="B7" s="5"/>
      <c r="C7" s="1"/>
      <c r="D7" s="21"/>
      <c r="E7" s="1"/>
      <c r="F7" s="1"/>
      <c r="G7" s="1"/>
      <c r="H7" s="1"/>
      <c r="I7" s="1"/>
      <c r="J7" s="1"/>
      <c r="K7" s="1"/>
      <c r="L7" s="1"/>
      <c r="M7" s="2"/>
      <c r="N7" s="2"/>
    </row>
    <row r="8" spans="1:14" x14ac:dyDescent="0.25">
      <c r="A8" s="1"/>
      <c r="B8" s="1"/>
      <c r="C8" s="1"/>
      <c r="D8" s="21"/>
      <c r="E8" s="1"/>
      <c r="F8" s="1"/>
      <c r="G8" s="1"/>
      <c r="H8" s="1"/>
      <c r="I8" s="1"/>
      <c r="J8" s="1"/>
      <c r="K8" s="1"/>
      <c r="L8" s="1"/>
      <c r="M8" s="2"/>
      <c r="N8" s="2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2" spans="1:14" ht="60" x14ac:dyDescent="0.25">
      <c r="A12" s="11" t="s">
        <v>4</v>
      </c>
      <c r="B12" s="8" t="s">
        <v>5</v>
      </c>
      <c r="C12" s="9" t="s">
        <v>10</v>
      </c>
      <c r="D12" s="9" t="s">
        <v>6</v>
      </c>
    </row>
    <row r="13" spans="1:14" x14ac:dyDescent="0.25">
      <c r="A13" s="10" t="s">
        <v>7</v>
      </c>
      <c r="B13" s="6">
        <v>20334.990000000002</v>
      </c>
      <c r="C13" s="7">
        <f>B13/100*25</f>
        <v>5083.7475000000004</v>
      </c>
      <c r="D13" s="7">
        <v>5083.7475000000004</v>
      </c>
    </row>
    <row r="14" spans="1:14" ht="15" customHeight="1" x14ac:dyDescent="0.25">
      <c r="A14" s="10" t="s">
        <v>8</v>
      </c>
      <c r="B14" s="6">
        <f>36710.45+409.5</f>
        <v>37119.949999999997</v>
      </c>
      <c r="C14" s="7">
        <f>B14/100*25</f>
        <v>9279.9874999999993</v>
      </c>
      <c r="D14" s="7">
        <v>9279.99</v>
      </c>
    </row>
    <row r="15" spans="1:14" x14ac:dyDescent="0.25">
      <c r="A15" s="18" t="s">
        <v>9</v>
      </c>
      <c r="B15" s="19">
        <f>SUM(B13,B14)</f>
        <v>57454.94</v>
      </c>
      <c r="C15" s="19">
        <f t="shared" ref="C15:D15" si="0">SUM(C13,C14)</f>
        <v>14363.735000000001</v>
      </c>
      <c r="D15" s="20">
        <f t="shared" si="0"/>
        <v>14363.737499999999</v>
      </c>
    </row>
    <row r="17" spans="1:4" ht="15" customHeight="1" x14ac:dyDescent="0.25">
      <c r="A17" s="10" t="s">
        <v>13</v>
      </c>
      <c r="B17" s="6">
        <v>113310.9</v>
      </c>
      <c r="C17" s="7">
        <f>B17*25/100</f>
        <v>28327.724999999999</v>
      </c>
      <c r="D17" s="7">
        <v>28327.73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Silvia De Antoniis</cp:lastModifiedBy>
  <cp:lastPrinted>2024-04-09T11:10:17Z</cp:lastPrinted>
  <dcterms:created xsi:type="dcterms:W3CDTF">2017-03-21T11:14:16Z</dcterms:created>
  <dcterms:modified xsi:type="dcterms:W3CDTF">2024-04-09T11:10:35Z</dcterms:modified>
</cp:coreProperties>
</file>